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820" windowHeight="6030" activeTab="3"/>
  </bookViews>
  <sheets>
    <sheet name="Hoja1" sheetId="1" r:id="rId1"/>
    <sheet name="Hoja2" sheetId="2" r:id="rId2"/>
    <sheet name="Hoja3" sheetId="3" r:id="rId3"/>
    <sheet name="Hoja4" sheetId="4" r:id="rId4"/>
  </sheets>
  <definedNames/>
  <calcPr fullCalcOnLoad="1"/>
</workbook>
</file>

<file path=xl/sharedStrings.xml><?xml version="1.0" encoding="utf-8"?>
<sst xmlns="http://schemas.openxmlformats.org/spreadsheetml/2006/main" count="37" uniqueCount="25">
  <si>
    <t>eje X empieza en :</t>
  </si>
  <si>
    <t>eje X termina en:</t>
  </si>
  <si>
    <t>TABLA DE VALORES</t>
  </si>
  <si>
    <t>X</t>
  </si>
  <si>
    <t>Y</t>
  </si>
  <si>
    <r>
      <t>función y=0.4x</t>
    </r>
    <r>
      <rPr>
        <vertAlign val="superscript"/>
        <sz val="12"/>
        <rFont val="Arial"/>
        <family val="2"/>
      </rPr>
      <t>2</t>
    </r>
    <r>
      <rPr>
        <sz val="12"/>
        <rFont val="Arial"/>
        <family val="2"/>
      </rPr>
      <t>-3x+1</t>
    </r>
  </si>
  <si>
    <t>función polinómica de grado 3</t>
  </si>
  <si>
    <r>
      <t>Coefic. de x</t>
    </r>
    <r>
      <rPr>
        <vertAlign val="superscript"/>
        <sz val="12"/>
        <rFont val="Arial"/>
        <family val="2"/>
      </rPr>
      <t>3</t>
    </r>
  </si>
  <si>
    <t>Term. Indep.</t>
  </si>
  <si>
    <r>
      <t>Coefic. de x</t>
    </r>
    <r>
      <rPr>
        <vertAlign val="superscript"/>
        <sz val="12"/>
        <rFont val="Arial"/>
        <family val="2"/>
      </rPr>
      <t>2</t>
    </r>
  </si>
  <si>
    <r>
      <t>Coefic. de x</t>
    </r>
    <r>
      <rPr>
        <vertAlign val="superscript"/>
        <sz val="12"/>
        <rFont val="Arial"/>
        <family val="2"/>
      </rPr>
      <t>1</t>
    </r>
  </si>
  <si>
    <t>Eje x desde:</t>
  </si>
  <si>
    <t>Hasta:</t>
  </si>
  <si>
    <t>Tabla de valores</t>
  </si>
  <si>
    <t>Valores en el eje X</t>
  </si>
  <si>
    <t>Rango</t>
  </si>
  <si>
    <t>Derivada</t>
  </si>
  <si>
    <t>PUNTOS DE CORTE CON EJE X</t>
  </si>
  <si>
    <t>función polinómica de grado 2 y su derivada</t>
  </si>
  <si>
    <t>VÉRTICE   x</t>
  </si>
  <si>
    <t xml:space="preserve">                    y </t>
  </si>
  <si>
    <t>DERIVADA</t>
  </si>
  <si>
    <t xml:space="preserve">      F  U  N  C  I  Ó  N          P  A  R  Á  B  O  L  A</t>
  </si>
  <si>
    <t>CORTE CON X</t>
  </si>
  <si>
    <t>(entre -5 y 5)</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</si>
</sst>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s>
  <fonts count="17">
    <font>
      <sz val="12"/>
      <name val="Arial"/>
      <family val="0"/>
    </font>
    <font>
      <vertAlign val="superscript"/>
      <sz val="12"/>
      <name val="Arial"/>
      <family val="2"/>
    </font>
    <font>
      <sz val="10"/>
      <name val="Arial"/>
      <family val="2"/>
    </font>
    <font>
      <sz val="9"/>
      <name val="Arial"/>
      <family val="2"/>
    </font>
    <font>
      <b/>
      <sz val="14"/>
      <name val="Arial"/>
      <family val="0"/>
    </font>
    <font>
      <sz val="14.75"/>
      <name val="Arial"/>
      <family val="0"/>
    </font>
    <font>
      <sz val="10.5"/>
      <name val="Arial"/>
      <family val="0"/>
    </font>
    <font>
      <sz val="8"/>
      <name val="Arial"/>
      <family val="2"/>
    </font>
    <font>
      <b/>
      <sz val="16"/>
      <name val="Arial"/>
      <family val="0"/>
    </font>
    <font>
      <b/>
      <sz val="12"/>
      <name val="Arial"/>
      <family val="0"/>
    </font>
    <font>
      <u val="single"/>
      <sz val="12"/>
      <name val="Arial"/>
      <family val="2"/>
    </font>
    <font>
      <b/>
      <sz val="3"/>
      <name val="Arial"/>
      <family val="0"/>
    </font>
    <font>
      <b/>
      <sz val="2.25"/>
      <name val="Arial"/>
      <family val="0"/>
    </font>
    <font>
      <sz val="2.25"/>
      <name val="Arial"/>
      <family val="0"/>
    </font>
    <font>
      <sz val="1.5"/>
      <name val="Arial"/>
      <family val="2"/>
    </font>
    <font>
      <sz val="12"/>
      <color indexed="10"/>
      <name val="Arial"/>
      <family val="2"/>
    </font>
    <font>
      <sz val="11.25"/>
      <name val="Arial"/>
      <family val="0"/>
    </font>
  </fonts>
  <fills count="9">
    <fill>
      <patternFill/>
    </fill>
    <fill>
      <patternFill patternType="gray125"/>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24"/>
        <bgColor indexed="64"/>
      </patternFill>
    </fill>
    <fill>
      <patternFill patternType="solid">
        <fgColor indexed="52"/>
        <bgColor indexed="64"/>
      </patternFill>
    </fill>
    <fill>
      <patternFill patternType="solid">
        <fgColor indexed="35"/>
        <bgColor indexed="64"/>
      </patternFill>
    </fill>
    <fill>
      <patternFill patternType="solid">
        <fgColor indexed="42"/>
        <bgColor indexed="64"/>
      </patternFill>
    </fill>
  </fills>
  <borders count="22">
    <border>
      <left/>
      <right/>
      <top/>
      <bottom/>
      <diagonal/>
    </border>
    <border>
      <left style="medium"/>
      <right>
        <color indexed="63"/>
      </right>
      <top style="medium"/>
      <bottom style="mediu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thin"/>
      <right style="thin"/>
      <top style="thin"/>
      <bottom style="medium"/>
    </border>
    <border>
      <left style="thin">
        <color indexed="8"/>
      </left>
      <right style="thin">
        <color indexed="8"/>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0" fillId="2" borderId="1" xfId="0" applyFill="1" applyBorder="1" applyAlignment="1">
      <alignment/>
    </xf>
    <xf numFmtId="0" fontId="0" fillId="3" borderId="1" xfId="0" applyFill="1" applyBorder="1" applyAlignment="1">
      <alignment/>
    </xf>
    <xf numFmtId="0" fontId="0" fillId="4" borderId="2" xfId="0" applyFill="1" applyBorder="1" applyAlignment="1">
      <alignment/>
    </xf>
    <xf numFmtId="2" fontId="0" fillId="4" borderId="2" xfId="0" applyNumberFormat="1" applyFill="1" applyBorder="1" applyAlignment="1">
      <alignment/>
    </xf>
    <xf numFmtId="0" fontId="0" fillId="0" borderId="0" xfId="0" applyNumberFormat="1" applyAlignment="1">
      <alignment/>
    </xf>
    <xf numFmtId="2" fontId="0" fillId="0" borderId="0" xfId="0" applyNumberFormat="1" applyAlignment="1" applyProtection="1">
      <alignment/>
      <protection hidden="1" locked="0"/>
    </xf>
    <xf numFmtId="0" fontId="0" fillId="0" borderId="0" xfId="0" applyAlignment="1">
      <alignment horizontal="right"/>
    </xf>
    <xf numFmtId="0" fontId="0" fillId="0" borderId="0" xfId="0" applyAlignment="1">
      <alignment horizontal="left"/>
    </xf>
    <xf numFmtId="2" fontId="0" fillId="2" borderId="0" xfId="0" applyNumberFormat="1" applyFill="1" applyAlignment="1" applyProtection="1">
      <alignment/>
      <protection locked="0"/>
    </xf>
    <xf numFmtId="0" fontId="0" fillId="5" borderId="3" xfId="0" applyFill="1" applyBorder="1" applyAlignment="1" applyProtection="1">
      <alignment/>
      <protection locked="0"/>
    </xf>
    <xf numFmtId="0" fontId="0" fillId="6" borderId="4" xfId="0" applyFill="1" applyBorder="1" applyAlignment="1" applyProtection="1">
      <alignment/>
      <protection locked="0"/>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horizontal="left"/>
    </xf>
    <xf numFmtId="2" fontId="0" fillId="2" borderId="8" xfId="0" applyNumberFormat="1" applyFill="1" applyBorder="1" applyAlignment="1" applyProtection="1">
      <alignment/>
      <protection locked="0"/>
    </xf>
    <xf numFmtId="2" fontId="0" fillId="2" borderId="10" xfId="0" applyNumberFormat="1" applyFill="1" applyBorder="1" applyAlignment="1" applyProtection="1">
      <alignment/>
      <protection locked="0"/>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6" xfId="0" applyBorder="1" applyAlignment="1" applyProtection="1">
      <alignment/>
      <protection hidden="1"/>
    </xf>
    <xf numFmtId="0" fontId="0" fillId="0" borderId="12" xfId="0" applyNumberFormat="1" applyBorder="1" applyAlignment="1">
      <alignment/>
    </xf>
    <xf numFmtId="0" fontId="0" fillId="0" borderId="17" xfId="0" applyBorder="1" applyAlignment="1">
      <alignment/>
    </xf>
    <xf numFmtId="0" fontId="0" fillId="0" borderId="18" xfId="0" applyBorder="1" applyAlignment="1">
      <alignment/>
    </xf>
    <xf numFmtId="0" fontId="0" fillId="7" borderId="13" xfId="0" applyFill="1" applyBorder="1" applyAlignment="1">
      <alignment/>
    </xf>
    <xf numFmtId="0" fontId="0" fillId="7" borderId="18" xfId="0" applyFill="1" applyBorder="1" applyAlignment="1">
      <alignment/>
    </xf>
    <xf numFmtId="0" fontId="0" fillId="8" borderId="0" xfId="0" applyFill="1" applyAlignment="1">
      <alignment/>
    </xf>
    <xf numFmtId="0" fontId="0" fillId="8" borderId="2" xfId="0" applyFill="1" applyBorder="1" applyAlignment="1" applyProtection="1">
      <alignment/>
      <protection hidden="1"/>
    </xf>
    <xf numFmtId="2" fontId="0" fillId="0" borderId="0" xfId="0" applyNumberFormat="1" applyAlignment="1" applyProtection="1">
      <alignment/>
      <protection/>
    </xf>
    <xf numFmtId="0" fontId="0" fillId="0" borderId="0" xfId="0" applyAlignment="1" applyProtection="1">
      <alignment/>
      <protection/>
    </xf>
    <xf numFmtId="0" fontId="0" fillId="0" borderId="19" xfId="0" applyBorder="1" applyAlignment="1">
      <alignment/>
    </xf>
    <xf numFmtId="2" fontId="0" fillId="8" borderId="2" xfId="0" applyNumberFormat="1" applyFill="1" applyBorder="1" applyAlignment="1" applyProtection="1">
      <alignment/>
      <protection/>
    </xf>
    <xf numFmtId="0" fontId="15" fillId="4" borderId="20" xfId="0" applyFont="1" applyFill="1" applyBorder="1" applyAlignment="1" applyProtection="1">
      <alignment/>
      <protection hidden="1"/>
    </xf>
    <xf numFmtId="0" fontId="0" fillId="0" borderId="14" xfId="0" applyBorder="1" applyAlignment="1" applyProtection="1">
      <alignment/>
      <protection hidden="1"/>
    </xf>
    <xf numFmtId="172" fontId="0" fillId="5" borderId="3" xfId="0" applyNumberFormat="1" applyFill="1" applyBorder="1" applyAlignment="1" applyProtection="1">
      <alignment/>
      <protection locked="0"/>
    </xf>
    <xf numFmtId="172" fontId="0" fillId="5" borderId="21" xfId="0" applyNumberFormat="1" applyFill="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PARÁBOLA</a:t>
            </a:r>
          </a:p>
        </c:rich>
      </c:tx>
      <c:layout>
        <c:manualLayout>
          <c:xMode val="factor"/>
          <c:yMode val="factor"/>
          <c:x val="-0.0355"/>
          <c:y val="0.0055"/>
        </c:manualLayout>
      </c:layout>
      <c:spPr>
        <a:noFill/>
        <a:ln>
          <a:noFill/>
        </a:ln>
      </c:spPr>
    </c:title>
    <c:plotArea>
      <c:layout>
        <c:manualLayout>
          <c:xMode val="edge"/>
          <c:yMode val="edge"/>
          <c:x val="0.03125"/>
          <c:y val="0.1485"/>
          <c:w val="0.96875"/>
          <c:h val="0.772"/>
        </c:manualLayout>
      </c:layout>
      <c:scatterChart>
        <c:scatterStyle val="smooth"/>
        <c:varyColors val="0"/>
        <c:ser>
          <c:idx val="0"/>
          <c:order val="0"/>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Hoja1!$A$5:$A$25</c:f>
              <c:numCache/>
            </c:numRef>
          </c:xVal>
          <c:yVal>
            <c:numRef>
              <c:f>Hoja1!$B$5:$B$25</c:f>
              <c:numCache/>
            </c:numRef>
          </c:yVal>
          <c:smooth val="1"/>
        </c:ser>
        <c:axId val="44147638"/>
        <c:axId val="61784423"/>
      </c:scatterChart>
      <c:valAx>
        <c:axId val="44147638"/>
        <c:scaling>
          <c:orientation val="minMax"/>
          <c:max val="12"/>
          <c:min val="-4"/>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1784423"/>
        <c:crosses val="autoZero"/>
        <c:crossBetween val="midCat"/>
        <c:dispUnits/>
        <c:majorUnit val="1"/>
      </c:valAx>
      <c:valAx>
        <c:axId val="61784423"/>
        <c:scaling>
          <c:orientation val="minMax"/>
          <c:max val="12"/>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147638"/>
        <c:crosses val="autoZero"/>
        <c:crossBetween val="midCat"/>
        <c:dispUnits/>
        <c:majorUnit val="1"/>
      </c:valAx>
      <c:spPr>
        <a:solidFill>
          <a:srgbClr val="FFFFFF"/>
        </a:solidFill>
        <a:ln w="25400">
          <a:solidFill>
            <a:srgbClr val="FFFFFF"/>
          </a:solidFill>
        </a:ln>
      </c:spPr>
    </c:plotArea>
    <c:plotVisOnly val="1"/>
    <c:dispBlanksAs val="gap"/>
    <c:showDLblsOverMax val="0"/>
  </c:chart>
  <c:spPr>
    <a:ln w="3175">
      <a:noFill/>
    </a:ln>
  </c:spPr>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 polinómica de tercer grado</a:t>
            </a:r>
          </a:p>
        </c:rich>
      </c:tx>
      <c:layout/>
      <c:spPr>
        <a:noFill/>
        <a:ln>
          <a:noFill/>
        </a:ln>
      </c:spPr>
    </c:title>
    <c:plotArea>
      <c:layout>
        <c:manualLayout>
          <c:xMode val="edge"/>
          <c:yMode val="edge"/>
          <c:x val="0.10875"/>
          <c:y val="0.12275"/>
          <c:w val="0.864"/>
          <c:h val="0.82525"/>
        </c:manualLayout>
      </c:layout>
      <c:scatterChart>
        <c:scatterStyle val="smooth"/>
        <c:varyColors val="0"/>
        <c:ser>
          <c:idx val="0"/>
          <c:order val="0"/>
          <c:tx>
            <c:v>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80"/>
                </a:solidFill>
              </a:ln>
            </c:spPr>
            <c:marker>
              <c:symbol val="none"/>
            </c:marker>
          </c:dPt>
          <c:xVal>
            <c:numRef>
              <c:f>Hoja2!$A$8:$A$18</c:f>
              <c:numCache>
                <c:ptCount val="11"/>
                <c:pt idx="0">
                  <c:v>0</c:v>
                </c:pt>
                <c:pt idx="1">
                  <c:v>0</c:v>
                </c:pt>
                <c:pt idx="2">
                  <c:v>0</c:v>
                </c:pt>
                <c:pt idx="3">
                  <c:v>0</c:v>
                </c:pt>
                <c:pt idx="4">
                  <c:v>0</c:v>
                </c:pt>
                <c:pt idx="5">
                  <c:v>0</c:v>
                </c:pt>
                <c:pt idx="6">
                  <c:v>0</c:v>
                </c:pt>
                <c:pt idx="7">
                  <c:v>0</c:v>
                </c:pt>
                <c:pt idx="8">
                  <c:v>0</c:v>
                </c:pt>
                <c:pt idx="9">
                  <c:v>0</c:v>
                </c:pt>
                <c:pt idx="10">
                  <c:v>0</c:v>
                </c:pt>
              </c:numCache>
            </c:numRef>
          </c:xVal>
          <c:yVal>
            <c:numRef>
              <c:f>Hoja2!$B$8:$B$18</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19188896"/>
        <c:axId val="38482337"/>
      </c:scatterChart>
      <c:valAx>
        <c:axId val="19188896"/>
        <c:scaling>
          <c:orientation val="minMax"/>
        </c:scaling>
        <c:axPos val="b"/>
        <c:title>
          <c:tx>
            <c:rich>
              <a:bodyPr vert="horz" rot="0" anchor="ctr"/>
              <a:lstStyle/>
              <a:p>
                <a:pPr algn="ctr">
                  <a:defRPr/>
                </a:pPr>
                <a:r>
                  <a:rPr lang="en-US" cap="none" sz="1200" b="1" i="0" u="none" baseline="0">
                    <a:latin typeface="Arial"/>
                    <a:ea typeface="Arial"/>
                    <a:cs typeface="Arial"/>
                  </a:rPr>
                  <a:t>                                            x</a:t>
                </a:r>
              </a:p>
            </c:rich>
          </c:tx>
          <c:layout>
            <c:manualLayout>
              <c:xMode val="factor"/>
              <c:yMode val="factor"/>
              <c:x val="0.045"/>
              <c:y val="0.05825"/>
            </c:manualLayout>
          </c:layout>
          <c:overlay val="0"/>
          <c:spPr>
            <a:noFill/>
            <a:ln>
              <a:noFill/>
            </a:ln>
          </c:spPr>
        </c:title>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8482337"/>
        <c:crosses val="autoZero"/>
        <c:crossBetween val="midCat"/>
        <c:dispUnits/>
      </c:valAx>
      <c:valAx>
        <c:axId val="38482337"/>
        <c:scaling>
          <c:orientation val="minMax"/>
        </c:scaling>
        <c:axPos val="l"/>
        <c:title>
          <c:tx>
            <c:rich>
              <a:bodyPr vert="horz" rot="0" anchor="ctr"/>
              <a:lstStyle/>
              <a:p>
                <a:pPr algn="ctr">
                  <a:defRPr/>
                </a:pPr>
                <a:r>
                  <a:rPr lang="en-US" cap="none" sz="1200" b="1" i="0" u="none" baseline="0">
                    <a:latin typeface="Arial"/>
                    <a:ea typeface="Arial"/>
                    <a:cs typeface="Arial"/>
                  </a:rPr>
                  <a:t>  y</a:t>
                </a:r>
              </a:p>
            </c:rich>
          </c:tx>
          <c:layout>
            <c:manualLayout>
              <c:xMode val="factor"/>
              <c:yMode val="factor"/>
              <c:x val="0.07275"/>
              <c:y val="0.10975"/>
            </c:manualLayout>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9188896"/>
        <c:crosses val="autoZero"/>
        <c:crossBetween val="midCat"/>
        <c:dispUnits/>
      </c:valAx>
      <c:spPr>
        <a:solidFill>
          <a:srgbClr val="FFFFFF"/>
        </a:solidFill>
        <a:ln w="3175">
          <a:noFill/>
        </a:ln>
      </c:spPr>
    </c:plotArea>
    <c:plotVisOnly val="1"/>
    <c:dispBlanksAs val="gap"/>
    <c:showDLblsOverMax val="0"/>
  </c:chart>
  <c:spPr>
    <a:solidFill>
      <a:srgbClr val="FFFFFF"/>
    </a:solidFill>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 polinómica de tercer grado</a:t>
            </a:r>
          </a:p>
        </c:rich>
      </c:tx>
      <c:layout/>
      <c:spPr>
        <a:noFill/>
        <a:ln>
          <a:noFill/>
        </a:ln>
      </c:spPr>
    </c:title>
    <c:plotArea>
      <c:layout/>
      <c:scatterChart>
        <c:scatterStyle val="smooth"/>
        <c:varyColors val="0"/>
        <c:ser>
          <c:idx val="0"/>
          <c:order val="0"/>
          <c:tx>
            <c:v>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80"/>
                </a:solidFill>
              </a:ln>
            </c:spPr>
            <c:marker>
              <c:symbol val="none"/>
            </c:marker>
          </c:dPt>
          <c:xVal>
            <c:numRef>
              <c:f>Hoja2!$A$8:$A$18</c:f>
              <c:numCache>
                <c:ptCount val="11"/>
                <c:pt idx="0">
                  <c:v>-5</c:v>
                </c:pt>
                <c:pt idx="1">
                  <c:v>-4.1</c:v>
                </c:pt>
                <c:pt idx="2">
                  <c:v>-3.1999999999999997</c:v>
                </c:pt>
                <c:pt idx="3">
                  <c:v>-2.3</c:v>
                </c:pt>
                <c:pt idx="4">
                  <c:v>-1.4</c:v>
                </c:pt>
                <c:pt idx="5">
                  <c:v>-0.4999999999999999</c:v>
                </c:pt>
                <c:pt idx="6">
                  <c:v>0.40000000000000013</c:v>
                </c:pt>
                <c:pt idx="7">
                  <c:v>1.3000000000000003</c:v>
                </c:pt>
                <c:pt idx="8">
                  <c:v>2.2</c:v>
                </c:pt>
                <c:pt idx="9">
                  <c:v>3.1</c:v>
                </c:pt>
                <c:pt idx="10">
                  <c:v>4</c:v>
                </c:pt>
              </c:numCache>
            </c:numRef>
          </c:xVal>
          <c:yVal>
            <c:numRef>
              <c:f>Hoja2!$B$8:$B$18</c:f>
              <c:numCache>
                <c:ptCount val="11"/>
                <c:pt idx="0">
                  <c:v>-54</c:v>
                </c:pt>
                <c:pt idx="1">
                  <c:v>-17.900999999999996</c:v>
                </c:pt>
                <c:pt idx="2">
                  <c:v>1.5120000000000022</c:v>
                </c:pt>
                <c:pt idx="3">
                  <c:v>8.613000000000001</c:v>
                </c:pt>
                <c:pt idx="4">
                  <c:v>7.776</c:v>
                </c:pt>
                <c:pt idx="5">
                  <c:v>3.3749999999999996</c:v>
                </c:pt>
                <c:pt idx="6">
                  <c:v>-0.2160000000000002</c:v>
                </c:pt>
                <c:pt idx="7">
                  <c:v>1.3770000000000016</c:v>
                </c:pt>
                <c:pt idx="8">
                  <c:v>12.528000000000002</c:v>
                </c:pt>
                <c:pt idx="9">
                  <c:v>37.61100000000001</c:v>
                </c:pt>
                <c:pt idx="10">
                  <c:v>81</c:v>
                </c:pt>
              </c:numCache>
            </c:numRef>
          </c:yVal>
          <c:smooth val="1"/>
        </c:ser>
        <c:axId val="10796714"/>
        <c:axId val="30061563"/>
      </c:scatterChart>
      <c:valAx>
        <c:axId val="10796714"/>
        <c:scaling>
          <c:orientation val="minMax"/>
        </c:scaling>
        <c:axPos val="b"/>
        <c:title>
          <c:tx>
            <c:rich>
              <a:bodyPr vert="horz" rot="0" anchor="ctr"/>
              <a:lstStyle/>
              <a:p>
                <a:pPr algn="ctr">
                  <a:defRPr/>
                </a:pPr>
                <a:r>
                  <a:rPr lang="en-US" cap="none" sz="225" b="1" i="0" u="none" baseline="0">
                    <a:latin typeface="Arial"/>
                    <a:ea typeface="Arial"/>
                    <a:cs typeface="Arial"/>
                  </a:rPr>
                  <a:t>                                            x</a:t>
                </a:r>
              </a:p>
            </c:rich>
          </c:tx>
          <c:layout/>
          <c:overlay val="0"/>
          <c:spPr>
            <a:noFill/>
            <a:ln>
              <a:noFill/>
            </a:ln>
          </c:spPr>
        </c:title>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0061563"/>
        <c:crosses val="autoZero"/>
        <c:crossBetween val="midCat"/>
        <c:dispUnits/>
      </c:valAx>
      <c:valAx>
        <c:axId val="30061563"/>
        <c:scaling>
          <c:orientation val="minMax"/>
        </c:scaling>
        <c:axPos val="l"/>
        <c:title>
          <c:tx>
            <c:rich>
              <a:bodyPr vert="horz" rot="0" anchor="ctr"/>
              <a:lstStyle/>
              <a:p>
                <a:pPr algn="ctr">
                  <a:defRPr/>
                </a:pPr>
                <a:r>
                  <a:rPr lang="en-US" cap="none" sz="225" b="1" i="0" u="none" baseline="0">
                    <a:latin typeface="Arial"/>
                    <a:ea typeface="Arial"/>
                    <a:cs typeface="Arial"/>
                  </a:rPr>
                  <a:t>  y</a:t>
                </a:r>
              </a:p>
            </c:rich>
          </c:tx>
          <c:layout/>
          <c:overlay val="0"/>
          <c:spPr>
            <a:noFill/>
            <a:ln>
              <a:noFill/>
            </a:ln>
          </c:spPr>
        </c:title>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10796714"/>
        <c:crosses val="autoZero"/>
        <c:crossBetween val="midCat"/>
        <c:dispUnits/>
      </c:valAx>
      <c:spPr>
        <a:solidFill>
          <a:srgbClr val="FFFFFF"/>
        </a:solidFill>
        <a:ln w="3175">
          <a:noFill/>
        </a:ln>
      </c:spPr>
    </c:plotArea>
    <c:plotVisOnly val="1"/>
    <c:dispBlanksAs val="gap"/>
    <c:showDLblsOverMax val="0"/>
  </c:chart>
  <c:spPr>
    <a:solidFill>
      <a:srgbClr val="FFFFFF"/>
    </a:solidFill>
  </c:spPr>
  <c:txPr>
    <a:bodyPr vert="horz" rot="0"/>
    <a:lstStyle/>
    <a:p>
      <a:pPr>
        <a:defRPr lang="en-US" cap="none" sz="2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3"/>
          <c:y val="0.04"/>
          <c:w val="0.65075"/>
          <c:h val="0.82"/>
        </c:manualLayout>
      </c:layout>
      <c:scatterChart>
        <c:scatterStyle val="smooth"/>
        <c:varyColors val="0"/>
        <c:ser>
          <c:idx val="0"/>
          <c:order val="0"/>
          <c:tx>
            <c:v>parábola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noFill/>
              </a:ln>
            </c:spPr>
          </c:marker>
          <c:xVal>
            <c:numRef>
              <c:f>Hoja4!$A$11:$A$21</c:f>
              <c:numCache/>
            </c:numRef>
          </c:xVal>
          <c:yVal>
            <c:numRef>
              <c:f>Hoja4!$B$11:$B$21</c:f>
              <c:numCache/>
            </c:numRef>
          </c:yVal>
          <c:smooth val="1"/>
        </c:ser>
        <c:ser>
          <c:idx val="1"/>
          <c:order val="1"/>
          <c:tx>
            <c:v>Recta derivada</c:v>
          </c:tx>
          <c:extLst>
            <c:ext xmlns:c14="http://schemas.microsoft.com/office/drawing/2007/8/2/chart" uri="{6F2FDCE9-48DA-4B69-8628-5D25D57E5C99}">
              <c14:invertSolidFillFmt>
                <c14:spPr>
                  <a:solidFill>
                    <a:srgbClr val="000000"/>
                  </a:solidFill>
                </c14:spPr>
              </c14:invertSolidFillFmt>
            </c:ext>
          </c:extLst>
          <c:marker>
            <c:symbol val="none"/>
          </c:marker>
          <c:xVal>
            <c:numRef>
              <c:f>Hoja4!$A$11:$A$21</c:f>
              <c:numCache/>
            </c:numRef>
          </c:xVal>
          <c:yVal>
            <c:numRef>
              <c:f>Hoja4!$C$11:$C$21</c:f>
              <c:numCache/>
            </c:numRef>
          </c:yVal>
          <c:smooth val="1"/>
        </c:ser>
        <c:axId val="2118612"/>
        <c:axId val="19067509"/>
      </c:scatterChart>
      <c:valAx>
        <c:axId val="2118612"/>
        <c:scaling>
          <c:orientation val="minMax"/>
          <c:max val="5"/>
          <c:min val="-5"/>
        </c:scaling>
        <c:axPos val="b"/>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9067509"/>
        <c:crosses val="autoZero"/>
        <c:crossBetween val="midCat"/>
        <c:dispUnits/>
        <c:majorUnit val="1"/>
        <c:minorUnit val="1"/>
      </c:valAx>
      <c:valAx>
        <c:axId val="19067509"/>
        <c:scaling>
          <c:orientation val="minMax"/>
        </c:scaling>
        <c:axPos val="l"/>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118612"/>
        <c:crosses val="autoZero"/>
        <c:crossBetween val="midCat"/>
        <c:dispUnits/>
      </c:valAx>
      <c:spPr>
        <a:solidFill>
          <a:srgbClr val="FFFFFF"/>
        </a:solidFill>
        <a:ln w="3175">
          <a:noFill/>
        </a:ln>
      </c:spPr>
    </c:plotArea>
    <c:legend>
      <c:legendPos val="b"/>
      <c:layout>
        <c:manualLayout>
          <c:xMode val="edge"/>
          <c:yMode val="edge"/>
          <c:x val="0.16275"/>
          <c:y val="0.8935"/>
        </c:manualLayout>
      </c:layout>
      <c:overlay val="0"/>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3</xdr:row>
      <xdr:rowOff>28575</xdr:rowOff>
    </xdr:from>
    <xdr:to>
      <xdr:col>7</xdr:col>
      <xdr:colOff>9525</xdr:colOff>
      <xdr:row>23</xdr:row>
      <xdr:rowOff>19050</xdr:rowOff>
    </xdr:to>
    <xdr:graphicFrame>
      <xdr:nvGraphicFramePr>
        <xdr:cNvPr id="1" name="Chart 1"/>
        <xdr:cNvGraphicFramePr/>
      </xdr:nvGraphicFramePr>
      <xdr:xfrm>
        <a:off x="2581275" y="657225"/>
        <a:ext cx="3124200" cy="3800475"/>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5</xdr:row>
      <xdr:rowOff>9525</xdr:rowOff>
    </xdr:from>
    <xdr:to>
      <xdr:col>8</xdr:col>
      <xdr:colOff>0</xdr:colOff>
      <xdr:row>18</xdr:row>
      <xdr:rowOff>180975</xdr:rowOff>
    </xdr:to>
    <xdr:graphicFrame>
      <xdr:nvGraphicFramePr>
        <xdr:cNvPr id="1" name="Chart 1"/>
        <xdr:cNvGraphicFramePr/>
      </xdr:nvGraphicFramePr>
      <xdr:xfrm>
        <a:off x="2714625" y="1076325"/>
        <a:ext cx="3571875" cy="264795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95250</xdr:rowOff>
    </xdr:from>
    <xdr:to>
      <xdr:col>6</xdr:col>
      <xdr:colOff>685800</xdr:colOff>
      <xdr:row>48</xdr:row>
      <xdr:rowOff>9525</xdr:rowOff>
    </xdr:to>
    <xdr:sp>
      <xdr:nvSpPr>
        <xdr:cNvPr id="1" name="TextBox 1"/>
        <xdr:cNvSpPr txBox="1">
          <a:spLocks noChangeArrowheads="1"/>
        </xdr:cNvSpPr>
      </xdr:nvSpPr>
      <xdr:spPr>
        <a:xfrm>
          <a:off x="66675" y="285750"/>
          <a:ext cx="6562725" cy="8867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sng" baseline="0">
              <a:latin typeface="Arial"/>
              <a:ea typeface="Arial"/>
              <a:cs typeface="Arial"/>
            </a:rPr>
            <a:t>FORMATO DE LAS HOJAS 1 Y 2
</a:t>
          </a:r>
          <a:r>
            <a:rPr lang="en-US" cap="none" sz="1200" b="0" i="0" u="none" baseline="0">
              <a:latin typeface="Arial"/>
              <a:ea typeface="Arial"/>
              <a:cs typeface="Arial"/>
            </a:rPr>
            <a:t>
        La Hoja 1 esta "protegida" (Herramientas, Proteger, Proteger Hoja), lo cual impide al usuario modificar los contenidos de las celdas en las que están definidos los cálculos de la función (de A5 a A25 y de B5 a B25) y demás celdas auxiliares de títulos y rótulos.
        Las celdas D2 y D7, donde se introducen los valores extremos del eje X para los cálculos (que no para el gráfico) se "desbloquearon" previamente ya que el programa Excel las pone bloqueadas por defecto (Formato, Celdas, Proteger, Bloqueada). Así el usuario podrá poner los valores que crea convenientes para el dibujo. Sin embargo no está controlado que el usuario ponga valores estúpidos; eso habría que hacerlo con condiciones "Si...", como se hizo en la práctica del código binario.
       Tampoco están "ocultos" los contenidos de las celdas. Seleccionándolas puede verse las operaciones que contienen, aunque, como ya se ha dicho, no se pueden modificar.
       El gráfico no está bloqueado, también se desbloqueó antes de proteger la Hoja (Formato de área de gráfico, Propiedades). Puede analizarse todo su contenido con las diferentes opciones que aparecen pinchando con el botón derecho del ratón en diferentes zonas del dibujo (área del gráfico, área del trazado, ejes, línea del dibujo, rótulos etc.)
       La Hoja 2 está como la 1 y además las celdas de los cálculos de la tabla están "ocultas" y aunque se seleccionen no puede verse su contenido.
</a:t>
          </a:r>
          <a:r>
            <a:rPr lang="en-US" cap="none" sz="1200" b="0" i="0" u="sng" baseline="0">
              <a:latin typeface="Arial"/>
              <a:ea typeface="Arial"/>
              <a:cs typeface="Arial"/>
            </a:rPr>
            <a:t>DISEÑO DE LAS HOJAS 1 Y 2</a:t>
          </a:r>
          <a:r>
            <a:rPr lang="en-US" cap="none" sz="1200" b="0" i="0" u="none" baseline="0">
              <a:latin typeface="Arial"/>
              <a:ea typeface="Arial"/>
              <a:cs typeface="Arial"/>
            </a:rPr>
            <a:t>
El diseño es similar aunque con las diferencias siguientes:
        * La Hoja 1 presenta una función única que no puede modificarse; la Hoja 2 permite al usuario elegir los coeficientes de la función, es decir, puede utilizar cualquier función de tercer grado, con la limitación de que el gráfico pueda verse.
        * El gráfico en la Hoja 1 mantiene la escala de los ejes (de -4 a 12 y de -6 a 12) y no varían aunque se cambie el intervalo de valores de la variable; el gráfico de la Hoja 2 varía la escala del dibujo y los  intervalos de valores del eje X y del eje Y dependiendo de los coeficientes que se pongan (es decir, dependiendo de la función que se calcule) y del intervalo que se ponga para los valores de X. Es importante experimentar en uno y otro gráfico al tiempo que se analizan las propiedades del </a:t>
          </a:r>
          <a:r>
            <a:rPr lang="en-US" cap="none" sz="1200" b="0" i="0" u="sng" baseline="0">
              <a:latin typeface="Arial"/>
              <a:ea typeface="Arial"/>
              <a:cs typeface="Arial"/>
            </a:rPr>
            <a:t>formato de los ejes</a:t>
          </a:r>
          <a:r>
            <a:rPr lang="en-US" cap="none" sz="1200" b="0" i="0" u="none" baseline="0">
              <a:latin typeface="Arial"/>
              <a:ea typeface="Arial"/>
              <a:cs typeface="Arial"/>
            </a:rPr>
            <a:t>, sobre todo las escalas de uno y otro, observando qué ocurre si se activan los valores máximo, mínimo, etc. de forma automática o se desactiva el automático y se ponen valores fijos. (El gráfico de la parábola tiene activado automático el mínimo del eje Y en -6, ¿qué ocurre si se quita el automático y se pone un valor fijo distinto?, mientras que el gráfico en la hoja 2 los tiene todos automáticos).
        La práctica consiste en hacer una página semejante a la Hoja 4 en la que se calcule una tabla de valores y se presente la gráfica de cualquier función parabólica junto con su función derivada</a:t>
          </a:r>
          <a:r>
            <a:rPr lang="en-US" cap="none" sz="1200" b="0" i="0" u="none" baseline="0">
              <a:latin typeface="Arial"/>
              <a:ea typeface="Arial"/>
              <a:cs typeface="Arial"/>
            </a:rPr>
            <a:t>, dejando libre al usuario los valores de los coficientes de la parábola, pero controlando (mediante funciones lógicas "si") que el dibujo pueda hacerse dentro de unos ejes desde -5 hasta 5 para x. Si el usuario elige valores de x fuera del intervalo [-5,5] se le hace repetir la entrada de valores (los cálculos anteriores se borrarán como se hizo en la práctica de códigos binarios).
  </a:t>
          </a:r>
        </a:p>
      </xdr:txBody>
    </xdr:sp>
    <xdr:clientData/>
  </xdr:twoCellAnchor>
  <xdr:twoCellAnchor>
    <xdr:from>
      <xdr:col>0</xdr:col>
      <xdr:colOff>85725</xdr:colOff>
      <xdr:row>51</xdr:row>
      <xdr:rowOff>9525</xdr:rowOff>
    </xdr:from>
    <xdr:to>
      <xdr:col>6</xdr:col>
      <xdr:colOff>695325</xdr:colOff>
      <xdr:row>89</xdr:row>
      <xdr:rowOff>57150</xdr:rowOff>
    </xdr:to>
    <xdr:sp>
      <xdr:nvSpPr>
        <xdr:cNvPr id="2" name="TextBox 3"/>
        <xdr:cNvSpPr txBox="1">
          <a:spLocks noChangeArrowheads="1"/>
        </xdr:cNvSpPr>
      </xdr:nvSpPr>
      <xdr:spPr>
        <a:xfrm>
          <a:off x="85725" y="9725025"/>
          <a:ext cx="6553200" cy="7286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     El gráfico debe tener la escala fija (es decir, no automática) en el eje X y automática en el eje Y. Esto traerá como consecuencia que la proporción X:Y no será 1:1 en la mayoría de los dibujos que se obtengan, así que hay que añadir al gráfico una leyenda que aclare ese asunto. (Es recomendable hacer experiencias poniendo también fija la escala del eje Y y observar las dificultades que ello conlleva para obtener un buen gráfico).
</a:t>
          </a:r>
          <a:r>
            <a:rPr lang="en-US" cap="none" sz="1200" b="0" i="0" u="sng" baseline="0">
              <a:latin typeface="Arial"/>
              <a:ea typeface="Arial"/>
              <a:cs typeface="Arial"/>
            </a:rPr>
            <a:t>INDICACIONES PARA LOS CÁLCULOS.</a:t>
          </a:r>
          <a:r>
            <a:rPr lang="en-US" cap="none" sz="1200" b="0" i="0" u="none" baseline="0">
              <a:latin typeface="Arial"/>
              <a:ea typeface="Arial"/>
              <a:cs typeface="Arial"/>
            </a:rPr>
            <a:t>
      El control de los extremos del intervalo de valores de x, que debe ser entre -5 y 5, se hace en las celdas donde aparece el rótulo "repite" (color rosa). Se deben utilizar funciones lógicas O dentro de funciones lógicas SI:
                     SI extremo izquierdo&lt;-5 O extremo derecho&lt;extremo izquierdo, escribir "repite"
                     SI extremo derecho&gt;...
      Los cálculos de la tabla de valores, tanto de la función como de la derivada, también deben condicionarse a que los valores introducidos para los extremos de x sean correctos. Esto debe hacerse con funciones lógicas Y u O dentro de funciones lógicas SI. La condición se puede poner sobre los extremos (como antes) o sobre las celdas donde se han escrito los mensajes "repite". Por ejemplo:
                      SI celda tal="repite" O celda cual="repite", escribir nada, (si no) calcular
o también     SI celda tal="" Y celda cual="", calcular, (si no) escribir nada
¿cuál sería la condición que habría que poner si se alude a los extremos introducidos para los valores de x?
      Los cálculos de los puntos de corte de la parábola con el eje X se obtienen con las fórmulas de las soluciones de la ecuación      parábola=0          aquello de -b+raíz cuadrada de b</a:t>
          </a:r>
          <a:r>
            <a:rPr lang="en-US" cap="none" sz="1200" b="0" i="0" u="none" baseline="30000">
              <a:latin typeface="Arial"/>
              <a:ea typeface="Arial"/>
              <a:cs typeface="Arial"/>
            </a:rPr>
            <a:t>2</a:t>
          </a:r>
          <a:r>
            <a:rPr lang="en-US" cap="none" sz="1200" b="0" i="0" u="none" baseline="0">
              <a:latin typeface="Arial"/>
              <a:ea typeface="Arial"/>
              <a:cs typeface="Arial"/>
            </a:rPr>
            <a:t>-4ac..., pero también debe controlarse que sólo se hagan si el discriminante no es negativo. En caso de que no existan debe escribirse un mensaje diciéndolo. (Ejemplo en la hoja 4).
     El punto de corte de la derivada con el eje X es la solución de la ecuación      derivada=0
¿Hay que condicionar su cálculo a algo?</a:t>
          </a:r>
          <a:r>
            <a:rPr lang="en-US" cap="none" sz="1200" b="0" i="0" u="none" baseline="0">
              <a:latin typeface="Arial"/>
              <a:ea typeface="Arial"/>
              <a:cs typeface="Arial"/>
            </a:rPr>
            <a:t>
      El vértice de la parábola se calcula como cada uno/a sepa. No hay que condicionarlo puesto que siempre existe.
      El color azul turquesa del vértice de la parábola y del corte de su derivada con el eje X se utiliza para llamar la atención. ¿Qué relación hay entre ellos?, ¿siempre están en el mismo valor de x?.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0</xdr:col>
      <xdr:colOff>0</xdr:colOff>
      <xdr:row>18</xdr:row>
      <xdr:rowOff>180975</xdr:rowOff>
    </xdr:to>
    <xdr:graphicFrame>
      <xdr:nvGraphicFramePr>
        <xdr:cNvPr id="1" name="Chart 1"/>
        <xdr:cNvGraphicFramePr/>
      </xdr:nvGraphicFramePr>
      <xdr:xfrm>
        <a:off x="0" y="1047750"/>
        <a:ext cx="0" cy="2667000"/>
      </xdr:xfrm>
      <a:graphic>
        <a:graphicData uri="http://schemas.openxmlformats.org/drawingml/2006/chart">
          <c:chart xmlns:c="http://schemas.openxmlformats.org/drawingml/2006/chart" r:id="rId1"/>
        </a:graphicData>
      </a:graphic>
    </xdr:graphicFrame>
    <xdr:clientData fLocksWithSheet="0"/>
  </xdr:twoCellAnchor>
  <xdr:twoCellAnchor>
    <xdr:from>
      <xdr:col>3</xdr:col>
      <xdr:colOff>266700</xdr:colOff>
      <xdr:row>10</xdr:row>
      <xdr:rowOff>0</xdr:rowOff>
    </xdr:from>
    <xdr:to>
      <xdr:col>8</xdr:col>
      <xdr:colOff>0</xdr:colOff>
      <xdr:row>24</xdr:row>
      <xdr:rowOff>9525</xdr:rowOff>
    </xdr:to>
    <xdr:graphicFrame>
      <xdr:nvGraphicFramePr>
        <xdr:cNvPr id="2" name="Chart 3"/>
        <xdr:cNvGraphicFramePr/>
      </xdr:nvGraphicFramePr>
      <xdr:xfrm>
        <a:off x="2600325" y="2009775"/>
        <a:ext cx="3362325" cy="2676525"/>
      </xdr:xfrm>
      <a:graphic>
        <a:graphicData uri="http://schemas.openxmlformats.org/drawingml/2006/chart">
          <c:chart xmlns:c="http://schemas.openxmlformats.org/drawingml/2006/chart" r:id="rId2"/>
        </a:graphicData>
      </a:graphic>
    </xdr:graphicFrame>
    <xdr:clientData/>
  </xdr:twoCellAnchor>
  <xdr:twoCellAnchor>
    <xdr:from>
      <xdr:col>5</xdr:col>
      <xdr:colOff>104775</xdr:colOff>
      <xdr:row>6</xdr:row>
      <xdr:rowOff>114300</xdr:rowOff>
    </xdr:from>
    <xdr:to>
      <xdr:col>6</xdr:col>
      <xdr:colOff>476250</xdr:colOff>
      <xdr:row>7</xdr:row>
      <xdr:rowOff>114300</xdr:rowOff>
    </xdr:to>
    <xdr:sp>
      <xdr:nvSpPr>
        <xdr:cNvPr id="3" name="Line 6"/>
        <xdr:cNvSpPr>
          <a:spLocks/>
        </xdr:cNvSpPr>
      </xdr:nvSpPr>
      <xdr:spPr>
        <a:xfrm>
          <a:off x="3867150" y="1352550"/>
          <a:ext cx="8953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5"/>
  <sheetViews>
    <sheetView workbookViewId="0" topLeftCell="A1">
      <selection activeCell="G3" sqref="G3"/>
    </sheetView>
  </sheetViews>
  <sheetFormatPr defaultColWidth="11.5546875" defaultRowHeight="15"/>
  <cols>
    <col min="1" max="1" width="6.88671875" style="0" customWidth="1"/>
    <col min="2" max="2" width="8.10546875" style="0" customWidth="1"/>
    <col min="3" max="3" width="14.77734375" style="0" customWidth="1"/>
    <col min="4" max="4" width="6.3359375" style="0" customWidth="1"/>
    <col min="5" max="5" width="13.3359375" style="0" customWidth="1"/>
    <col min="6" max="6" width="5.4453125" style="0" customWidth="1"/>
  </cols>
  <sheetData>
    <row r="1" ht="18.75" thickBot="1">
      <c r="A1" t="s">
        <v>5</v>
      </c>
    </row>
    <row r="2" spans="3:6" ht="15.75" thickBot="1">
      <c r="C2" s="1" t="s">
        <v>0</v>
      </c>
      <c r="D2" s="11">
        <v>-2</v>
      </c>
      <c r="E2" s="2" t="s">
        <v>1</v>
      </c>
      <c r="F2" s="11">
        <v>10</v>
      </c>
    </row>
    <row r="3" ht="15">
      <c r="A3" t="s">
        <v>2</v>
      </c>
    </row>
    <row r="4" spans="1:2" ht="15">
      <c r="A4" s="3" t="s">
        <v>3</v>
      </c>
      <c r="B4" s="3" t="s">
        <v>4</v>
      </c>
    </row>
    <row r="5" spans="1:2" ht="15">
      <c r="A5" s="3">
        <f>$D$2</f>
        <v>-2</v>
      </c>
      <c r="B5" s="3">
        <f>2*A5*A5/5-3*A5+1</f>
        <v>8.6</v>
      </c>
    </row>
    <row r="6" spans="1:2" ht="15">
      <c r="A6" s="4">
        <f aca="true" t="shared" si="0" ref="A6:A25">($F$2-$D$2)/20+A5</f>
        <v>-1.4</v>
      </c>
      <c r="B6" s="3">
        <f aca="true" t="shared" si="1" ref="B6:B25">2*A6*A6/5-3*A6+1</f>
        <v>5.983999999999999</v>
      </c>
    </row>
    <row r="7" spans="1:2" ht="15">
      <c r="A7" s="4">
        <f t="shared" si="0"/>
        <v>-0.7999999999999999</v>
      </c>
      <c r="B7" s="3">
        <f t="shared" si="1"/>
        <v>3.6559999999999997</v>
      </c>
    </row>
    <row r="8" spans="1:2" ht="15">
      <c r="A8" s="4">
        <f t="shared" si="0"/>
        <v>-0.19999999999999996</v>
      </c>
      <c r="B8" s="3">
        <f t="shared" si="1"/>
        <v>1.6159999999999999</v>
      </c>
    </row>
    <row r="9" spans="1:2" ht="15">
      <c r="A9" s="4">
        <f t="shared" si="0"/>
        <v>0.4</v>
      </c>
      <c r="B9" s="3">
        <f t="shared" si="1"/>
        <v>-0.13600000000000012</v>
      </c>
    </row>
    <row r="10" spans="1:2" ht="15">
      <c r="A10" s="4">
        <f t="shared" si="0"/>
        <v>1</v>
      </c>
      <c r="B10" s="3">
        <f t="shared" si="1"/>
        <v>-1.6</v>
      </c>
    </row>
    <row r="11" spans="1:2" ht="15">
      <c r="A11" s="4">
        <f t="shared" si="0"/>
        <v>1.6</v>
      </c>
      <c r="B11" s="3">
        <f t="shared" si="1"/>
        <v>-2.7760000000000007</v>
      </c>
    </row>
    <row r="12" spans="1:2" ht="15">
      <c r="A12" s="4">
        <f t="shared" si="0"/>
        <v>2.2</v>
      </c>
      <c r="B12" s="3">
        <f t="shared" si="1"/>
        <v>-3.6639999999999997</v>
      </c>
    </row>
    <row r="13" spans="1:2" ht="15">
      <c r="A13" s="4">
        <f t="shared" si="0"/>
        <v>2.8000000000000003</v>
      </c>
      <c r="B13" s="3">
        <f t="shared" si="1"/>
        <v>-4.263999999999999</v>
      </c>
    </row>
    <row r="14" spans="1:2" ht="15">
      <c r="A14" s="4">
        <f t="shared" si="0"/>
        <v>3.4000000000000004</v>
      </c>
      <c r="B14" s="3">
        <f t="shared" si="1"/>
        <v>-4.5760000000000005</v>
      </c>
    </row>
    <row r="15" spans="1:2" ht="15">
      <c r="A15" s="4">
        <f t="shared" si="0"/>
        <v>4</v>
      </c>
      <c r="B15" s="3">
        <f t="shared" si="1"/>
        <v>-4.6</v>
      </c>
    </row>
    <row r="16" spans="1:2" ht="15">
      <c r="A16" s="4">
        <f t="shared" si="0"/>
        <v>4.6</v>
      </c>
      <c r="B16" s="3">
        <f t="shared" si="1"/>
        <v>-4.336</v>
      </c>
    </row>
    <row r="17" spans="1:2" ht="15">
      <c r="A17" s="4">
        <f t="shared" si="0"/>
        <v>5.199999999999999</v>
      </c>
      <c r="B17" s="3">
        <f t="shared" si="1"/>
        <v>-3.7840000000000007</v>
      </c>
    </row>
    <row r="18" spans="1:2" ht="15">
      <c r="A18" s="4">
        <f t="shared" si="0"/>
        <v>5.799999999999999</v>
      </c>
      <c r="B18" s="3">
        <f t="shared" si="1"/>
        <v>-2.9440000000000044</v>
      </c>
    </row>
    <row r="19" spans="1:2" ht="15">
      <c r="A19" s="4">
        <f t="shared" si="0"/>
        <v>6.399999999999999</v>
      </c>
      <c r="B19" s="3">
        <f t="shared" si="1"/>
        <v>-1.8160000000000025</v>
      </c>
    </row>
    <row r="20" spans="1:2" ht="15">
      <c r="A20" s="4">
        <f t="shared" si="0"/>
        <v>6.999999999999998</v>
      </c>
      <c r="B20" s="3">
        <f t="shared" si="1"/>
        <v>-0.4000000000000057</v>
      </c>
    </row>
    <row r="21" spans="1:2" ht="15">
      <c r="A21" s="4">
        <f t="shared" si="0"/>
        <v>7.599999999999998</v>
      </c>
      <c r="B21" s="3">
        <f t="shared" si="1"/>
        <v>1.303999999999995</v>
      </c>
    </row>
    <row r="22" spans="1:2" ht="15">
      <c r="A22" s="4">
        <f t="shared" si="0"/>
        <v>8.199999999999998</v>
      </c>
      <c r="B22" s="3">
        <f t="shared" si="1"/>
        <v>3.295999999999985</v>
      </c>
    </row>
    <row r="23" spans="1:2" ht="15">
      <c r="A23" s="4">
        <f t="shared" si="0"/>
        <v>8.799999999999997</v>
      </c>
      <c r="B23" s="3">
        <f t="shared" si="1"/>
        <v>5.57599999999999</v>
      </c>
    </row>
    <row r="24" spans="1:2" ht="15">
      <c r="A24" s="4">
        <f t="shared" si="0"/>
        <v>9.399999999999997</v>
      </c>
      <c r="B24" s="3">
        <f t="shared" si="1"/>
        <v>8.143999999999991</v>
      </c>
    </row>
    <row r="25" spans="1:2" ht="15">
      <c r="A25" s="4">
        <f t="shared" si="0"/>
        <v>9.999999999999996</v>
      </c>
      <c r="B25" s="3">
        <f t="shared" si="1"/>
        <v>10.999999999999982</v>
      </c>
    </row>
  </sheetData>
  <sheetProtection password="DD01" sheet="1" objects="1" scenarios="1"/>
  <printOptions/>
  <pageMargins left="0.75" right="0.75" top="1" bottom="1" header="0" footer="0"/>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H18"/>
  <sheetViews>
    <sheetView workbookViewId="0" topLeftCell="A1">
      <selection activeCell="G3" sqref="G3"/>
    </sheetView>
  </sheetViews>
  <sheetFormatPr defaultColWidth="11.5546875" defaultRowHeight="15"/>
  <cols>
    <col min="1" max="1" width="10.77734375" style="0" customWidth="1"/>
    <col min="2" max="2" width="8.99609375" style="0" customWidth="1"/>
    <col min="5" max="5" width="6.3359375" style="0" customWidth="1"/>
    <col min="6" max="6" width="6.10546875" style="0" customWidth="1"/>
    <col min="7" max="7" width="6.4453125" style="0" customWidth="1"/>
  </cols>
  <sheetData>
    <row r="1" ht="15">
      <c r="A1" t="s">
        <v>6</v>
      </c>
    </row>
    <row r="2" spans="1:8" ht="15">
      <c r="A2" t="s">
        <v>8</v>
      </c>
      <c r="B2" s="10">
        <v>1</v>
      </c>
      <c r="D2" s="8" t="s">
        <v>14</v>
      </c>
      <c r="H2" s="7" t="s">
        <v>15</v>
      </c>
    </row>
    <row r="3" spans="1:8" ht="18">
      <c r="A3" t="s">
        <v>10</v>
      </c>
      <c r="B3" s="10">
        <v>-4</v>
      </c>
      <c r="D3" t="s">
        <v>11</v>
      </c>
      <c r="E3" s="9">
        <v>-5</v>
      </c>
      <c r="F3" t="s">
        <v>12</v>
      </c>
      <c r="G3" s="9">
        <v>4</v>
      </c>
      <c r="H3" s="6">
        <f>G3-E3</f>
        <v>9</v>
      </c>
    </row>
    <row r="4" spans="1:2" ht="18">
      <c r="A4" t="s">
        <v>9</v>
      </c>
      <c r="B4" s="10">
        <v>2</v>
      </c>
    </row>
    <row r="5" spans="1:4" ht="18">
      <c r="A5" t="s">
        <v>7</v>
      </c>
      <c r="B5" s="10">
        <v>1</v>
      </c>
      <c r="D5" s="5"/>
    </row>
    <row r="6" ht="15">
      <c r="A6" t="s">
        <v>13</v>
      </c>
    </row>
    <row r="7" spans="1:2" ht="15">
      <c r="A7" t="s">
        <v>3</v>
      </c>
      <c r="B7" t="s">
        <v>4</v>
      </c>
    </row>
    <row r="8" spans="1:2" ht="15">
      <c r="A8" s="34">
        <f>E3</f>
        <v>-5</v>
      </c>
      <c r="B8" s="35">
        <f>$B$5*A8*A8*A8+$B$4*A8*A8+$B$3*A8+$B$2</f>
        <v>-54</v>
      </c>
    </row>
    <row r="9" spans="1:2" ht="15">
      <c r="A9" s="35">
        <f>A8+$H$3/10</f>
        <v>-4.1</v>
      </c>
      <c r="B9" s="35">
        <f aca="true" t="shared" si="0" ref="B9:B18">$B$5*A9*A9*A9+$B$4*A9*A9+$B$3*A9+$B$2</f>
        <v>-17.900999999999996</v>
      </c>
    </row>
    <row r="10" spans="1:2" ht="15">
      <c r="A10" s="35">
        <f aca="true" t="shared" si="1" ref="A10:A18">A9+$H$3/10</f>
        <v>-3.1999999999999997</v>
      </c>
      <c r="B10" s="35">
        <f t="shared" si="0"/>
        <v>1.5120000000000022</v>
      </c>
    </row>
    <row r="11" spans="1:2" ht="15">
      <c r="A11" s="35">
        <f t="shared" si="1"/>
        <v>-2.3</v>
      </c>
      <c r="B11" s="35">
        <f t="shared" si="0"/>
        <v>8.613000000000001</v>
      </c>
    </row>
    <row r="12" spans="1:2" ht="15">
      <c r="A12" s="35">
        <f t="shared" si="1"/>
        <v>-1.4</v>
      </c>
      <c r="B12" s="35">
        <f t="shared" si="0"/>
        <v>7.776</v>
      </c>
    </row>
    <row r="13" spans="1:2" ht="15">
      <c r="A13" s="35">
        <f t="shared" si="1"/>
        <v>-0.4999999999999999</v>
      </c>
      <c r="B13" s="35">
        <f t="shared" si="0"/>
        <v>3.3749999999999996</v>
      </c>
    </row>
    <row r="14" spans="1:2" ht="15">
      <c r="A14" s="35">
        <f t="shared" si="1"/>
        <v>0.40000000000000013</v>
      </c>
      <c r="B14" s="35">
        <f t="shared" si="0"/>
        <v>-0.2160000000000002</v>
      </c>
    </row>
    <row r="15" spans="1:2" ht="15">
      <c r="A15" s="35">
        <f t="shared" si="1"/>
        <v>1.3000000000000003</v>
      </c>
      <c r="B15" s="35">
        <f t="shared" si="0"/>
        <v>1.3770000000000016</v>
      </c>
    </row>
    <row r="16" spans="1:2" ht="15">
      <c r="A16" s="35">
        <f t="shared" si="1"/>
        <v>2.2</v>
      </c>
      <c r="B16" s="35">
        <f t="shared" si="0"/>
        <v>12.528000000000002</v>
      </c>
    </row>
    <row r="17" spans="1:2" ht="15">
      <c r="A17" s="35">
        <f t="shared" si="1"/>
        <v>3.1</v>
      </c>
      <c r="B17" s="35">
        <f t="shared" si="0"/>
        <v>37.61100000000001</v>
      </c>
    </row>
    <row r="18" spans="1:2" ht="15">
      <c r="A18" s="35">
        <f t="shared" si="1"/>
        <v>4</v>
      </c>
      <c r="B18" s="35">
        <f t="shared" si="0"/>
        <v>81</v>
      </c>
    </row>
  </sheetData>
  <sheetProtection password="DD01" sheet="1" objects="1" scenarios="1"/>
  <printOptions/>
  <pageMargins left="0.75" right="0.75" top="1" bottom="1" header="0" footer="0"/>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7">
      <selection activeCell="A1" sqref="A1"/>
    </sheetView>
  </sheetViews>
  <sheetFormatPr defaultColWidth="11.5546875" defaultRowHeight="15"/>
  <cols>
    <col min="1" max="16384" width="11.5546875" style="12" customWidth="1"/>
  </cols>
  <sheetData/>
  <sheetProtection password="DD01" sheet="1" objects="1" scenarios="1"/>
  <printOptions/>
  <pageMargins left="0.5905511811023623" right="0.1968503937007874" top="0.5905511811023623" bottom="0.3937007874015748" header="0" footer="0"/>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H21"/>
  <sheetViews>
    <sheetView tabSelected="1" workbookViewId="0" topLeftCell="A2">
      <selection activeCell="B2" sqref="B2:B4"/>
    </sheetView>
  </sheetViews>
  <sheetFormatPr defaultColWidth="11.5546875" defaultRowHeight="15"/>
  <cols>
    <col min="1" max="1" width="10.77734375" style="0" customWidth="1"/>
    <col min="2" max="2" width="7.5546875" style="0" customWidth="1"/>
    <col min="3" max="3" width="8.88671875" style="0" customWidth="1"/>
    <col min="4" max="4" width="10.3359375" style="0" customWidth="1"/>
    <col min="5" max="5" width="6.3359375" style="0" customWidth="1"/>
    <col min="6" max="6" width="6.10546875" style="0" customWidth="1"/>
    <col min="7" max="7" width="6.4453125" style="0" customWidth="1"/>
    <col min="8" max="8" width="13.10546875" style="0" customWidth="1"/>
  </cols>
  <sheetData>
    <row r="1" ht="15">
      <c r="A1" t="s">
        <v>18</v>
      </c>
    </row>
    <row r="2" spans="1:8" ht="15">
      <c r="A2" t="s">
        <v>8</v>
      </c>
      <c r="B2" s="40">
        <v>4</v>
      </c>
      <c r="D2" s="17" t="s">
        <v>14</v>
      </c>
      <c r="E2" s="13"/>
      <c r="F2" s="13" t="s">
        <v>24</v>
      </c>
      <c r="G2" s="14"/>
      <c r="H2" s="7" t="s">
        <v>15</v>
      </c>
    </row>
    <row r="3" spans="1:8" ht="18">
      <c r="A3" t="s">
        <v>10</v>
      </c>
      <c r="B3" s="40">
        <v>1</v>
      </c>
      <c r="D3" s="15" t="s">
        <v>11</v>
      </c>
      <c r="E3" s="18">
        <v>-2</v>
      </c>
      <c r="F3" s="16" t="s">
        <v>12</v>
      </c>
      <c r="G3" s="19">
        <v>5</v>
      </c>
      <c r="H3" s="6">
        <f>G3-E3</f>
        <v>7</v>
      </c>
    </row>
    <row r="4" spans="1:7" ht="18.75" thickBot="1">
      <c r="A4" t="s">
        <v>9</v>
      </c>
      <c r="B4" s="41">
        <v>1</v>
      </c>
      <c r="E4" s="38">
        <f>IF(OR(E3&lt;-5,E3&gt;G3),"Repite","")</f>
      </c>
      <c r="G4" s="38">
        <f>IF(OR(G3&gt;5,G3&lt;E3),"Repite","")</f>
      </c>
    </row>
    <row r="5" spans="1:8" ht="15">
      <c r="A5" s="20" t="s">
        <v>22</v>
      </c>
      <c r="B5" s="21"/>
      <c r="C5" s="21"/>
      <c r="D5" s="27"/>
      <c r="E5" s="36"/>
      <c r="H5" s="28" t="s">
        <v>21</v>
      </c>
    </row>
    <row r="6" spans="1:8" ht="15.75" thickBot="1">
      <c r="A6" s="23"/>
      <c r="B6" s="24" t="str">
        <f>TEXT($B$4,"00.00")&amp;"x*x+"&amp;TEXT($B$3,"00.00")&amp;"x+"&amp;TEXT($B$2,"00.00")</f>
        <v>01.00x*x+01.00x+04.00</v>
      </c>
      <c r="C6" s="24"/>
      <c r="D6" s="24"/>
      <c r="E6" s="25"/>
      <c r="H6" s="29" t="str">
        <f>TEXT(2*$B$4,"00.00")&amp;"x+"&amp;TEXT($B$3,"00.00")</f>
        <v>02.00x+01.00</v>
      </c>
    </row>
    <row r="7" spans="1:8" ht="15">
      <c r="A7" s="20" t="s">
        <v>17</v>
      </c>
      <c r="B7" s="21"/>
      <c r="C7" s="22"/>
      <c r="D7" s="20" t="s">
        <v>19</v>
      </c>
      <c r="E7" s="30">
        <f>-$B$3/(2*$B$4)</f>
        <v>-0.5</v>
      </c>
      <c r="H7" s="28" t="s">
        <v>23</v>
      </c>
    </row>
    <row r="8" spans="1:8" ht="15.75" thickBot="1">
      <c r="A8" s="39" t="str">
        <f>IF($B$3*$B$3-4*$B$4*$B$2&lt;0,"no hay",(-$B$3-SQRT($B$3*$B$3-4*$B$4*$B$2))/(2*$B$4))</f>
        <v>no hay</v>
      </c>
      <c r="B8" s="24"/>
      <c r="C8" s="26" t="str">
        <f>IF($B$3*$B$3-4*$B$4*$B$2&lt;0,"no hay",(-$B$3+SQRT($B$3*$B$3-4*$B$4*$B$2))/(2*$B$4))</f>
        <v>no hay</v>
      </c>
      <c r="D8" s="23" t="s">
        <v>20</v>
      </c>
      <c r="E8" s="26">
        <f>$B$4*E7*E7+$B$3*E7+$B$2</f>
        <v>3.75</v>
      </c>
      <c r="H8" s="31">
        <f>-$B$3/(2*$B$4)</f>
        <v>-0.5</v>
      </c>
    </row>
    <row r="9" spans="1:3" ht="15">
      <c r="A9" s="32" t="s">
        <v>13</v>
      </c>
      <c r="B9" s="32"/>
      <c r="C9" s="32"/>
    </row>
    <row r="10" spans="1:3" ht="15">
      <c r="A10" s="32" t="s">
        <v>3</v>
      </c>
      <c r="B10" s="32" t="s">
        <v>4</v>
      </c>
      <c r="C10" s="32" t="s">
        <v>16</v>
      </c>
    </row>
    <row r="11" spans="1:3" ht="15">
      <c r="A11" s="37">
        <f>E3</f>
        <v>-2</v>
      </c>
      <c r="B11" s="33">
        <f>IF(AND($E$4&lt;&gt;"Repite",$G$4&lt;&gt;"Repite"),$B$4*A11*A11+$B$3*A11+$B$2,"")</f>
        <v>6</v>
      </c>
      <c r="C11" s="33">
        <f>IF(AND($E$4&lt;&gt;"Repite",$G$4&lt;&gt;"Repite"),2*$B$4*A11+$B$3,"")</f>
        <v>-3</v>
      </c>
    </row>
    <row r="12" spans="1:3" ht="15">
      <c r="A12" s="33">
        <f>IF(AND($E$4&lt;&gt;"Repite",$G$4&lt;&gt;"Repite"),A11+$H$3/10,"")</f>
        <v>-1.3</v>
      </c>
      <c r="B12" s="33">
        <f aca="true" t="shared" si="0" ref="B12:B21">IF(AND($E$4&lt;&gt;"Repite",$G$4&lt;&gt;"Repite"),$B$4*A12*A12+$B$3*A12+$B$2,"")</f>
        <v>4.390000000000001</v>
      </c>
      <c r="C12" s="33">
        <f aca="true" t="shared" si="1" ref="C12:C21">IF(AND($E$4&lt;&gt;"Repite",$G$4&lt;&gt;"Repite"),2*$B$4*A12+$B$3,"")</f>
        <v>-1.6</v>
      </c>
    </row>
    <row r="13" spans="1:3" ht="15">
      <c r="A13" s="33">
        <f aca="true" t="shared" si="2" ref="A13:A21">IF(AND($E$4&lt;&gt;"Repite",$G$4&lt;&gt;"Repite"),A12+$H$3/10,"")</f>
        <v>-0.6000000000000001</v>
      </c>
      <c r="B13" s="33">
        <f t="shared" si="0"/>
        <v>3.76</v>
      </c>
      <c r="C13" s="33">
        <f t="shared" si="1"/>
        <v>-0.20000000000000018</v>
      </c>
    </row>
    <row r="14" spans="1:3" ht="15">
      <c r="A14" s="33">
        <f t="shared" si="2"/>
        <v>0.09999999999999987</v>
      </c>
      <c r="B14" s="33">
        <f t="shared" si="0"/>
        <v>4.109999999999999</v>
      </c>
      <c r="C14" s="33">
        <f t="shared" si="1"/>
        <v>1.1999999999999997</v>
      </c>
    </row>
    <row r="15" spans="1:3" ht="15">
      <c r="A15" s="33">
        <f t="shared" si="2"/>
        <v>0.7999999999999998</v>
      </c>
      <c r="B15" s="33">
        <f t="shared" si="0"/>
        <v>5.4399999999999995</v>
      </c>
      <c r="C15" s="33">
        <f t="shared" si="1"/>
        <v>2.5999999999999996</v>
      </c>
    </row>
    <row r="16" spans="1:3" ht="15">
      <c r="A16" s="33">
        <f t="shared" si="2"/>
        <v>1.4999999999999998</v>
      </c>
      <c r="B16" s="33">
        <f t="shared" si="0"/>
        <v>7.749999999999999</v>
      </c>
      <c r="C16" s="33">
        <f t="shared" si="1"/>
        <v>3.9999999999999996</v>
      </c>
    </row>
    <row r="17" spans="1:3" ht="15">
      <c r="A17" s="33">
        <f t="shared" si="2"/>
        <v>2.1999999999999997</v>
      </c>
      <c r="B17" s="33">
        <f t="shared" si="0"/>
        <v>11.04</v>
      </c>
      <c r="C17" s="33">
        <f t="shared" si="1"/>
        <v>5.3999999999999995</v>
      </c>
    </row>
    <row r="18" spans="1:3" ht="15">
      <c r="A18" s="33">
        <f t="shared" si="2"/>
        <v>2.8999999999999995</v>
      </c>
      <c r="B18" s="33">
        <f t="shared" si="0"/>
        <v>15.309999999999995</v>
      </c>
      <c r="C18" s="33">
        <f t="shared" si="1"/>
        <v>6.799999999999999</v>
      </c>
    </row>
    <row r="19" spans="1:3" ht="15">
      <c r="A19" s="33">
        <f t="shared" si="2"/>
        <v>3.5999999999999996</v>
      </c>
      <c r="B19" s="33">
        <f t="shared" si="0"/>
        <v>20.559999999999995</v>
      </c>
      <c r="C19" s="33">
        <f t="shared" si="1"/>
        <v>8.2</v>
      </c>
    </row>
    <row r="20" spans="1:3" ht="15">
      <c r="A20" s="33">
        <f t="shared" si="2"/>
        <v>4.3</v>
      </c>
      <c r="B20" s="33">
        <f t="shared" si="0"/>
        <v>26.79</v>
      </c>
      <c r="C20" s="33">
        <f t="shared" si="1"/>
        <v>9.6</v>
      </c>
    </row>
    <row r="21" spans="1:3" ht="15">
      <c r="A21" s="33">
        <f t="shared" si="2"/>
        <v>5</v>
      </c>
      <c r="B21" s="33">
        <f t="shared" si="0"/>
        <v>34</v>
      </c>
      <c r="C21" s="33">
        <f t="shared" si="1"/>
        <v>11</v>
      </c>
    </row>
  </sheetData>
  <sheetProtection password="DD01" sheet="1" objects="1" scenarios="1"/>
  <printOptions/>
  <pageMargins left="0.75" right="0.75" top="1" bottom="1" header="0" footer="0"/>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dc:creator>
  <cp:keywords/>
  <dc:description/>
  <cp:lastModifiedBy>Ricardo</cp:lastModifiedBy>
  <cp:lastPrinted>2002-04-29T19:52:34Z</cp:lastPrinted>
  <dcterms:created xsi:type="dcterms:W3CDTF">2002-04-10T18:45:41Z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